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Pengabdian\Ipteks\"/>
    </mc:Choice>
  </mc:AlternateContent>
  <xr:revisionPtr revIDLastSave="0" documentId="8_{64E02279-BF42-4B61-858B-A3F577EF6BA1}" xr6:coauthVersionLast="45" xr6:coauthVersionMax="45" xr10:uidLastSave="{00000000-0000-0000-0000-000000000000}"/>
  <bookViews>
    <workbookView xWindow="-110" yWindow="-110" windowWidth="19420" windowHeight="10420" xr2:uid="{7FA9F23C-23CF-42F7-89AC-E228DE458FB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G37" i="1"/>
  <c r="G38" i="1" s="1"/>
  <c r="E37" i="1"/>
  <c r="F37" i="1" s="1"/>
  <c r="H36" i="1"/>
  <c r="E36" i="1"/>
  <c r="F36" i="1" s="1"/>
  <c r="C36" i="1"/>
  <c r="E31" i="1"/>
  <c r="C31" i="1" s="1"/>
  <c r="E30" i="1"/>
  <c r="C30" i="1" s="1"/>
  <c r="E29" i="1"/>
  <c r="C29" i="1" s="1"/>
  <c r="E28" i="1"/>
  <c r="C28" i="1" s="1"/>
  <c r="E27" i="1"/>
  <c r="C27" i="1" s="1"/>
  <c r="E26" i="1"/>
  <c r="C26" i="1" s="1"/>
  <c r="E25" i="1"/>
  <c r="C25" i="1" s="1"/>
  <c r="E24" i="1"/>
  <c r="C24" i="1" s="1"/>
  <c r="E23" i="1"/>
  <c r="C23" i="1" s="1"/>
  <c r="E22" i="1"/>
  <c r="C22" i="1" s="1"/>
  <c r="G21" i="1"/>
  <c r="G22" i="1" s="1"/>
  <c r="E21" i="1"/>
  <c r="C21" i="1" s="1"/>
  <c r="H20" i="1"/>
  <c r="I20" i="1" s="1"/>
  <c r="J20" i="1" s="1"/>
  <c r="E20" i="1"/>
  <c r="F20" i="1" s="1"/>
  <c r="C20" i="1" l="1"/>
  <c r="I36" i="1"/>
  <c r="J36" i="1" s="1"/>
  <c r="H37" i="1"/>
  <c r="I37" i="1" s="1"/>
  <c r="J37" i="1" s="1"/>
  <c r="H21" i="1"/>
  <c r="I21" i="1" s="1"/>
  <c r="J21" i="1" s="1"/>
  <c r="H22" i="1"/>
  <c r="I22" i="1" s="1"/>
  <c r="J22" i="1" s="1"/>
  <c r="G23" i="1"/>
  <c r="G39" i="1"/>
  <c r="H38" i="1"/>
  <c r="I38" i="1" s="1"/>
  <c r="J38" i="1" s="1"/>
  <c r="F21" i="1"/>
  <c r="F23" i="1"/>
  <c r="F24" i="1"/>
  <c r="F26" i="1"/>
  <c r="F27" i="1"/>
  <c r="F29" i="1"/>
  <c r="F30" i="1"/>
  <c r="F22" i="1"/>
  <c r="F25" i="1"/>
  <c r="F28" i="1"/>
  <c r="F31" i="1"/>
  <c r="C37" i="1"/>
  <c r="C38" i="1"/>
  <c r="C39" i="1"/>
  <c r="C40" i="1"/>
  <c r="C41" i="1"/>
  <c r="C42" i="1"/>
  <c r="C43" i="1"/>
  <c r="C44" i="1"/>
  <c r="C45" i="1"/>
  <c r="C46" i="1"/>
  <c r="C47" i="1"/>
  <c r="G40" i="1" l="1"/>
  <c r="H39" i="1"/>
  <c r="I39" i="1" s="1"/>
  <c r="J39" i="1" s="1"/>
  <c r="H23" i="1"/>
  <c r="I23" i="1" s="1"/>
  <c r="J23" i="1" s="1"/>
  <c r="G24" i="1"/>
  <c r="G41" i="1" l="1"/>
  <c r="H40" i="1"/>
  <c r="I40" i="1" s="1"/>
  <c r="J40" i="1" s="1"/>
  <c r="H24" i="1"/>
  <c r="I24" i="1" s="1"/>
  <c r="J24" i="1" s="1"/>
  <c r="G25" i="1"/>
  <c r="H25" i="1" l="1"/>
  <c r="I25" i="1" s="1"/>
  <c r="J25" i="1" s="1"/>
  <c r="G26" i="1"/>
  <c r="G42" i="1"/>
  <c r="H41" i="1"/>
  <c r="I41" i="1" s="1"/>
  <c r="J41" i="1" s="1"/>
  <c r="G43" i="1" l="1"/>
  <c r="H42" i="1"/>
  <c r="I42" i="1" s="1"/>
  <c r="J42" i="1" s="1"/>
  <c r="H26" i="1"/>
  <c r="I26" i="1" s="1"/>
  <c r="J26" i="1" s="1"/>
  <c r="G27" i="1"/>
  <c r="H27" i="1" l="1"/>
  <c r="I27" i="1" s="1"/>
  <c r="J27" i="1" s="1"/>
  <c r="G28" i="1"/>
  <c r="G44" i="1"/>
  <c r="H43" i="1"/>
  <c r="I43" i="1" s="1"/>
  <c r="J43" i="1" s="1"/>
  <c r="H28" i="1" l="1"/>
  <c r="I28" i="1" s="1"/>
  <c r="J28" i="1" s="1"/>
  <c r="G29" i="1"/>
  <c r="G45" i="1"/>
  <c r="H44" i="1"/>
  <c r="I44" i="1" s="1"/>
  <c r="J44" i="1" s="1"/>
  <c r="G46" i="1" l="1"/>
  <c r="H45" i="1"/>
  <c r="I45" i="1" s="1"/>
  <c r="J45" i="1" s="1"/>
  <c r="H29" i="1"/>
  <c r="I29" i="1" s="1"/>
  <c r="J29" i="1" s="1"/>
  <c r="G30" i="1"/>
  <c r="H30" i="1" l="1"/>
  <c r="I30" i="1" s="1"/>
  <c r="J30" i="1" s="1"/>
  <c r="G31" i="1"/>
  <c r="H31" i="1" s="1"/>
  <c r="I31" i="1" s="1"/>
  <c r="J31" i="1" s="1"/>
  <c r="G47" i="1"/>
  <c r="H47" i="1" s="1"/>
  <c r="I47" i="1" s="1"/>
  <c r="J47" i="1" s="1"/>
  <c r="H46" i="1"/>
  <c r="I46" i="1" s="1"/>
  <c r="J4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A18" authorId="0" shapeId="0" xr:uid="{76CF4B39-99F9-47C6-BABC-FBDE371E8FBD}">
      <text>
        <r>
          <rPr>
            <b/>
            <sz val="9"/>
            <color indexed="81"/>
            <rFont val="Tahoma"/>
            <charset val="1"/>
          </rPr>
          <t>lenovo: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34" authorId="0" shapeId="0" xr:uid="{C074A3D4-74BA-407B-9146-41499024D5C9}">
      <text>
        <r>
          <rPr>
            <b/>
            <sz val="9"/>
            <color indexed="81"/>
            <rFont val="Tahoma"/>
            <charset val="1"/>
          </rPr>
          <t>lenovo: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<sst xmlns="http://schemas.openxmlformats.org/spreadsheetml/2006/main" count="34" uniqueCount="13">
  <si>
    <t>Ipteks perencanaan laba menggunakan metode regresi</t>
  </si>
  <si>
    <t>Realisasi Tahun 1</t>
  </si>
  <si>
    <t>Bulan</t>
  </si>
  <si>
    <t>Unit produksi (X1)</t>
  </si>
  <si>
    <t>Total biaya (Y1)</t>
  </si>
  <si>
    <t>Biaya tetap</t>
  </si>
  <si>
    <t>Biaya variabel</t>
  </si>
  <si>
    <t>Total biaya</t>
  </si>
  <si>
    <t>Harga jual per unit</t>
  </si>
  <si>
    <t>Penjualan</t>
  </si>
  <si>
    <t>Laba kontribusi</t>
  </si>
  <si>
    <t>Laba kotor</t>
  </si>
  <si>
    <t>Rencana Tahun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</si>
</sst>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2" fillId="0" borderId="0" xfId="1" applyNumberFormat="1" applyFont="1" applyAlignment="1"/>
    <xf numFmtId="165" fontId="2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0" fillId="0" borderId="1" xfId="0" applyBorder="1" applyAlignment="1">
      <alignment horizontal="center"/>
    </xf>
    <xf numFmtId="165" fontId="0" fillId="0" borderId="1" xfId="1" applyNumberFormat="1" applyFont="1" applyBorder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3CCFB-AC08-4C69-96E9-BBE4421321CA}">
  <dimension ref="A1:J50"/>
  <sheetViews>
    <sheetView tabSelected="1" workbookViewId="0">
      <selection activeCell="M6" sqref="M6"/>
    </sheetView>
  </sheetViews>
  <sheetFormatPr defaultRowHeight="14.5" x14ac:dyDescent="0.35"/>
  <cols>
    <col min="1" max="1" width="11.08984375" customWidth="1"/>
    <col min="2" max="2" width="16.08984375" bestFit="1" customWidth="1"/>
    <col min="3" max="3" width="13.81640625" bestFit="1" customWidth="1"/>
    <col min="4" max="4" width="10.26953125" bestFit="1" customWidth="1"/>
    <col min="5" max="5" width="12.36328125" bestFit="1" customWidth="1"/>
    <col min="6" max="6" width="10" bestFit="1" customWidth="1"/>
    <col min="7" max="7" width="16.453125" bestFit="1" customWidth="1"/>
    <col min="8" max="8" width="9.1796875" bestFit="1" customWidth="1"/>
    <col min="9" max="9" width="13.81640625" bestFit="1" customWidth="1"/>
    <col min="10" max="10" width="9.81640625" bestFit="1" customWidth="1"/>
  </cols>
  <sheetData>
    <row r="1" spans="1:10" x14ac:dyDescent="0.35">
      <c r="A1" t="s">
        <v>0</v>
      </c>
    </row>
    <row r="2" spans="1:10" x14ac:dyDescent="0.35">
      <c r="A2" t="s">
        <v>1</v>
      </c>
    </row>
    <row r="3" spans="1:10" x14ac:dyDescent="0.3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</row>
    <row r="4" spans="1:10" x14ac:dyDescent="0.35">
      <c r="A4">
        <v>1</v>
      </c>
      <c r="B4">
        <v>100</v>
      </c>
      <c r="C4">
        <v>5000</v>
      </c>
      <c r="D4">
        <v>4000</v>
      </c>
      <c r="E4">
        <v>1000</v>
      </c>
      <c r="F4">
        <v>5000</v>
      </c>
      <c r="G4">
        <v>300</v>
      </c>
      <c r="H4" s="1">
        <v>30000</v>
      </c>
      <c r="I4" s="1">
        <v>29000</v>
      </c>
      <c r="J4" s="1">
        <v>25000</v>
      </c>
    </row>
    <row r="5" spans="1:10" x14ac:dyDescent="0.35">
      <c r="A5">
        <v>2</v>
      </c>
      <c r="B5">
        <v>200</v>
      </c>
      <c r="C5">
        <v>6000</v>
      </c>
      <c r="D5">
        <v>4000</v>
      </c>
      <c r="E5">
        <v>2000</v>
      </c>
      <c r="F5">
        <v>6000</v>
      </c>
      <c r="G5">
        <v>300</v>
      </c>
      <c r="H5" s="1">
        <v>60000</v>
      </c>
      <c r="I5" s="1">
        <v>58000</v>
      </c>
      <c r="J5" s="1">
        <v>54000</v>
      </c>
    </row>
    <row r="6" spans="1:10" x14ac:dyDescent="0.35">
      <c r="A6">
        <v>3</v>
      </c>
      <c r="B6">
        <v>300</v>
      </c>
      <c r="C6">
        <v>7000</v>
      </c>
      <c r="D6">
        <v>4000</v>
      </c>
      <c r="E6">
        <v>3000</v>
      </c>
      <c r="F6">
        <v>7000</v>
      </c>
      <c r="G6">
        <v>300</v>
      </c>
      <c r="H6" s="1">
        <v>90000</v>
      </c>
      <c r="I6" s="1">
        <v>87000</v>
      </c>
      <c r="J6" s="1">
        <v>83000</v>
      </c>
    </row>
    <row r="7" spans="1:10" x14ac:dyDescent="0.35">
      <c r="A7">
        <v>4</v>
      </c>
      <c r="B7">
        <v>400</v>
      </c>
      <c r="C7">
        <v>8000</v>
      </c>
      <c r="D7">
        <v>4000</v>
      </c>
      <c r="E7">
        <v>4000</v>
      </c>
      <c r="F7">
        <v>8000</v>
      </c>
      <c r="G7">
        <v>300</v>
      </c>
      <c r="H7" s="1">
        <v>120000</v>
      </c>
      <c r="I7" s="1">
        <v>116000</v>
      </c>
      <c r="J7" s="1">
        <v>112000</v>
      </c>
    </row>
    <row r="8" spans="1:10" x14ac:dyDescent="0.35">
      <c r="A8">
        <v>5</v>
      </c>
      <c r="B8">
        <v>500</v>
      </c>
      <c r="C8">
        <v>9000</v>
      </c>
      <c r="D8">
        <v>4000</v>
      </c>
      <c r="E8">
        <v>5000</v>
      </c>
      <c r="F8">
        <v>9000</v>
      </c>
      <c r="G8">
        <v>300</v>
      </c>
      <c r="H8" s="1">
        <v>150000</v>
      </c>
      <c r="I8" s="1">
        <v>145000</v>
      </c>
      <c r="J8" s="1">
        <v>141000</v>
      </c>
    </row>
    <row r="9" spans="1:10" x14ac:dyDescent="0.35">
      <c r="A9">
        <v>6</v>
      </c>
      <c r="B9">
        <v>600</v>
      </c>
      <c r="C9">
        <v>10000</v>
      </c>
      <c r="D9">
        <v>4000</v>
      </c>
      <c r="E9">
        <v>6000</v>
      </c>
      <c r="F9">
        <v>10000</v>
      </c>
      <c r="G9">
        <v>300</v>
      </c>
      <c r="H9" s="1">
        <v>180000</v>
      </c>
      <c r="I9" s="1">
        <v>174000</v>
      </c>
      <c r="J9" s="1">
        <v>170000</v>
      </c>
    </row>
    <row r="10" spans="1:10" x14ac:dyDescent="0.35">
      <c r="A10">
        <v>7</v>
      </c>
      <c r="B10">
        <v>700</v>
      </c>
      <c r="C10">
        <v>11000</v>
      </c>
      <c r="D10">
        <v>4000</v>
      </c>
      <c r="E10">
        <v>7000</v>
      </c>
      <c r="F10">
        <v>11000</v>
      </c>
      <c r="G10">
        <v>300</v>
      </c>
      <c r="H10" s="1">
        <v>210000</v>
      </c>
      <c r="I10" s="1">
        <v>203000</v>
      </c>
      <c r="J10" s="1">
        <v>199000</v>
      </c>
    </row>
    <row r="11" spans="1:10" x14ac:dyDescent="0.35">
      <c r="A11">
        <v>8</v>
      </c>
      <c r="B11">
        <v>800</v>
      </c>
      <c r="C11">
        <v>12000</v>
      </c>
      <c r="D11">
        <v>4000</v>
      </c>
      <c r="E11">
        <v>8000</v>
      </c>
      <c r="F11">
        <v>12000</v>
      </c>
      <c r="G11">
        <v>300</v>
      </c>
      <c r="H11" s="1">
        <v>240000</v>
      </c>
      <c r="I11" s="1">
        <v>232000</v>
      </c>
      <c r="J11" s="1">
        <v>228000</v>
      </c>
    </row>
    <row r="12" spans="1:10" x14ac:dyDescent="0.35">
      <c r="A12">
        <v>9</v>
      </c>
      <c r="B12">
        <v>900</v>
      </c>
      <c r="C12">
        <v>13000</v>
      </c>
      <c r="D12">
        <v>4000</v>
      </c>
      <c r="E12">
        <v>9000</v>
      </c>
      <c r="F12">
        <v>13000</v>
      </c>
      <c r="G12">
        <v>300</v>
      </c>
      <c r="H12" s="1">
        <v>270000</v>
      </c>
      <c r="I12" s="1">
        <v>261000</v>
      </c>
      <c r="J12" s="1">
        <v>257000</v>
      </c>
    </row>
    <row r="13" spans="1:10" x14ac:dyDescent="0.35">
      <c r="A13">
        <v>10</v>
      </c>
      <c r="B13">
        <v>1000</v>
      </c>
      <c r="C13">
        <v>14000</v>
      </c>
      <c r="D13">
        <v>4000</v>
      </c>
      <c r="E13">
        <v>10000</v>
      </c>
      <c r="F13">
        <v>14000</v>
      </c>
      <c r="G13">
        <v>300</v>
      </c>
      <c r="H13" s="1">
        <v>300000</v>
      </c>
      <c r="I13" s="1">
        <v>290000</v>
      </c>
      <c r="J13" s="1">
        <v>286000</v>
      </c>
    </row>
    <row r="14" spans="1:10" x14ac:dyDescent="0.35">
      <c r="A14">
        <v>11</v>
      </c>
      <c r="B14">
        <v>1100</v>
      </c>
      <c r="C14">
        <v>15000</v>
      </c>
      <c r="D14">
        <v>4000</v>
      </c>
      <c r="E14">
        <v>11000</v>
      </c>
      <c r="F14">
        <v>15000</v>
      </c>
      <c r="G14">
        <v>300</v>
      </c>
      <c r="H14" s="1">
        <v>330000</v>
      </c>
      <c r="I14" s="1">
        <v>319000</v>
      </c>
      <c r="J14" s="1">
        <v>315000</v>
      </c>
    </row>
    <row r="15" spans="1:10" x14ac:dyDescent="0.35">
      <c r="A15" s="11">
        <v>12</v>
      </c>
      <c r="B15" s="11">
        <v>1200</v>
      </c>
      <c r="C15" s="11">
        <v>16000</v>
      </c>
      <c r="D15" s="11">
        <v>4000</v>
      </c>
      <c r="E15" s="11">
        <v>12000</v>
      </c>
      <c r="F15" s="11">
        <v>16000</v>
      </c>
      <c r="G15" s="11">
        <v>300</v>
      </c>
      <c r="H15" s="11">
        <v>360000</v>
      </c>
      <c r="I15" s="10">
        <v>348000</v>
      </c>
      <c r="J15" s="10">
        <v>344000</v>
      </c>
    </row>
    <row r="16" spans="1:10" x14ac:dyDescent="0.35">
      <c r="B16" s="2"/>
      <c r="C16" s="2"/>
      <c r="D16" s="2"/>
      <c r="E16" s="2"/>
    </row>
    <row r="18" spans="1:10" x14ac:dyDescent="0.35">
      <c r="A18" s="2" t="s">
        <v>12</v>
      </c>
    </row>
    <row r="19" spans="1:10" x14ac:dyDescent="0.35">
      <c r="A19" s="7" t="s">
        <v>2</v>
      </c>
      <c r="B19" s="7" t="s">
        <v>3</v>
      </c>
      <c r="C19" s="7" t="s">
        <v>4</v>
      </c>
      <c r="D19" s="7" t="s">
        <v>5</v>
      </c>
      <c r="E19" s="7" t="s">
        <v>6</v>
      </c>
      <c r="F19" s="7" t="s">
        <v>7</v>
      </c>
      <c r="G19" s="7" t="s">
        <v>8</v>
      </c>
      <c r="H19" s="7" t="s">
        <v>9</v>
      </c>
      <c r="I19" s="7" t="s">
        <v>10</v>
      </c>
      <c r="J19" s="7" t="s">
        <v>11</v>
      </c>
    </row>
    <row r="20" spans="1:10" x14ac:dyDescent="0.35">
      <c r="A20" s="4">
        <v>1</v>
      </c>
      <c r="B20" s="1">
        <v>200</v>
      </c>
      <c r="C20" s="1">
        <f>+D20+E20</f>
        <v>6000</v>
      </c>
      <c r="D20" s="1">
        <v>4000</v>
      </c>
      <c r="E20" s="1">
        <f>10*B20</f>
        <v>2000</v>
      </c>
      <c r="F20" s="1">
        <f t="shared" ref="F20:F31" si="0">D20+E20</f>
        <v>6000</v>
      </c>
      <c r="G20" s="1">
        <v>300</v>
      </c>
      <c r="H20" s="1">
        <f>B20*G20</f>
        <v>60000</v>
      </c>
      <c r="I20" s="1">
        <f>H20-E20</f>
        <v>58000</v>
      </c>
      <c r="J20" s="1">
        <f>I20-D20</f>
        <v>54000</v>
      </c>
    </row>
    <row r="21" spans="1:10" x14ac:dyDescent="0.35">
      <c r="A21" s="4">
        <v>2</v>
      </c>
      <c r="B21" s="1">
        <v>300</v>
      </c>
      <c r="C21" s="1">
        <f t="shared" ref="C21:C31" si="1">+D21+E21</f>
        <v>7000</v>
      </c>
      <c r="D21" s="1">
        <v>4000</v>
      </c>
      <c r="E21" s="1">
        <f t="shared" ref="E21:E31" si="2">10*B21</f>
        <v>3000</v>
      </c>
      <c r="F21" s="1">
        <f t="shared" si="0"/>
        <v>7000</v>
      </c>
      <c r="G21" s="1">
        <f>G20</f>
        <v>300</v>
      </c>
      <c r="H21" s="1">
        <f>B21*G21</f>
        <v>90000</v>
      </c>
      <c r="I21" s="1">
        <f>H21-E21</f>
        <v>87000</v>
      </c>
      <c r="J21" s="1">
        <f>I21-D21</f>
        <v>83000</v>
      </c>
    </row>
    <row r="22" spans="1:10" x14ac:dyDescent="0.35">
      <c r="A22" s="4">
        <v>3</v>
      </c>
      <c r="B22" s="1">
        <v>400</v>
      </c>
      <c r="C22" s="1">
        <f t="shared" si="1"/>
        <v>8000</v>
      </c>
      <c r="D22" s="1">
        <v>4000</v>
      </c>
      <c r="E22" s="1">
        <f t="shared" si="2"/>
        <v>4000</v>
      </c>
      <c r="F22" s="1">
        <f t="shared" si="0"/>
        <v>8000</v>
      </c>
      <c r="G22" s="1">
        <f t="shared" ref="G22:G31" si="3">G21</f>
        <v>300</v>
      </c>
      <c r="H22" s="1">
        <f>B22*G22</f>
        <v>120000</v>
      </c>
      <c r="I22" s="1">
        <f>H22-E22</f>
        <v>116000</v>
      </c>
      <c r="J22" s="1">
        <f>I22-D22</f>
        <v>112000</v>
      </c>
    </row>
    <row r="23" spans="1:10" x14ac:dyDescent="0.35">
      <c r="A23" s="4">
        <v>4</v>
      </c>
      <c r="B23" s="1">
        <v>500</v>
      </c>
      <c r="C23" s="1">
        <f t="shared" si="1"/>
        <v>9000</v>
      </c>
      <c r="D23" s="1">
        <v>4000</v>
      </c>
      <c r="E23" s="1">
        <f t="shared" si="2"/>
        <v>5000</v>
      </c>
      <c r="F23" s="1">
        <f t="shared" si="0"/>
        <v>9000</v>
      </c>
      <c r="G23" s="1">
        <f t="shared" si="3"/>
        <v>300</v>
      </c>
      <c r="H23" s="1">
        <f>B23*G23</f>
        <v>150000</v>
      </c>
      <c r="I23" s="1">
        <f>H23-E23</f>
        <v>145000</v>
      </c>
      <c r="J23" s="1">
        <f>I23-D23</f>
        <v>141000</v>
      </c>
    </row>
    <row r="24" spans="1:10" x14ac:dyDescent="0.35">
      <c r="A24" s="4">
        <v>5</v>
      </c>
      <c r="B24" s="1">
        <v>600</v>
      </c>
      <c r="C24" s="1">
        <f t="shared" si="1"/>
        <v>10000</v>
      </c>
      <c r="D24" s="1">
        <v>4000</v>
      </c>
      <c r="E24" s="1">
        <f t="shared" si="2"/>
        <v>6000</v>
      </c>
      <c r="F24" s="1">
        <f t="shared" si="0"/>
        <v>10000</v>
      </c>
      <c r="G24" s="1">
        <f t="shared" si="3"/>
        <v>300</v>
      </c>
      <c r="H24" s="1">
        <f>B24*G24</f>
        <v>180000</v>
      </c>
      <c r="I24" s="1">
        <f>H24-E24</f>
        <v>174000</v>
      </c>
      <c r="J24" s="1">
        <f>I24-D24</f>
        <v>170000</v>
      </c>
    </row>
    <row r="25" spans="1:10" x14ac:dyDescent="0.35">
      <c r="A25" s="4">
        <v>6</v>
      </c>
      <c r="B25" s="1">
        <v>700</v>
      </c>
      <c r="C25" s="1">
        <f t="shared" si="1"/>
        <v>11000</v>
      </c>
      <c r="D25" s="1">
        <v>4000</v>
      </c>
      <c r="E25" s="1">
        <f t="shared" si="2"/>
        <v>7000</v>
      </c>
      <c r="F25" s="1">
        <f t="shared" si="0"/>
        <v>11000</v>
      </c>
      <c r="G25" s="1">
        <f t="shared" si="3"/>
        <v>300</v>
      </c>
      <c r="H25" s="1">
        <f>B25*G25</f>
        <v>210000</v>
      </c>
      <c r="I25" s="1">
        <f>H25-E25</f>
        <v>203000</v>
      </c>
      <c r="J25" s="1">
        <f>I25-D25</f>
        <v>199000</v>
      </c>
    </row>
    <row r="26" spans="1:10" x14ac:dyDescent="0.35">
      <c r="A26" s="4">
        <v>7</v>
      </c>
      <c r="B26" s="1">
        <v>800</v>
      </c>
      <c r="C26" s="1">
        <f t="shared" si="1"/>
        <v>12000</v>
      </c>
      <c r="D26" s="1">
        <v>4000</v>
      </c>
      <c r="E26" s="1">
        <f t="shared" si="2"/>
        <v>8000</v>
      </c>
      <c r="F26" s="1">
        <f t="shared" si="0"/>
        <v>12000</v>
      </c>
      <c r="G26" s="1">
        <f t="shared" si="3"/>
        <v>300</v>
      </c>
      <c r="H26" s="1">
        <f>B26*G26</f>
        <v>240000</v>
      </c>
      <c r="I26" s="1">
        <f>H26-E26</f>
        <v>232000</v>
      </c>
      <c r="J26" s="1">
        <f>I26-D26</f>
        <v>228000</v>
      </c>
    </row>
    <row r="27" spans="1:10" x14ac:dyDescent="0.35">
      <c r="A27" s="4">
        <v>8</v>
      </c>
      <c r="B27" s="1">
        <v>900</v>
      </c>
      <c r="C27" s="1">
        <f t="shared" si="1"/>
        <v>13000</v>
      </c>
      <c r="D27" s="1">
        <v>4000</v>
      </c>
      <c r="E27" s="1">
        <f t="shared" si="2"/>
        <v>9000</v>
      </c>
      <c r="F27" s="1">
        <f t="shared" si="0"/>
        <v>13000</v>
      </c>
      <c r="G27" s="1">
        <f t="shared" si="3"/>
        <v>300</v>
      </c>
      <c r="H27" s="1">
        <f>B27*G27</f>
        <v>270000</v>
      </c>
      <c r="I27" s="1">
        <f>H27-E27</f>
        <v>261000</v>
      </c>
      <c r="J27" s="1">
        <f>I27-D27</f>
        <v>257000</v>
      </c>
    </row>
    <row r="28" spans="1:10" x14ac:dyDescent="0.35">
      <c r="A28" s="4">
        <v>9</v>
      </c>
      <c r="B28" s="1">
        <v>1000</v>
      </c>
      <c r="C28" s="1">
        <f t="shared" si="1"/>
        <v>14000</v>
      </c>
      <c r="D28" s="1">
        <v>4000</v>
      </c>
      <c r="E28" s="1">
        <f t="shared" si="2"/>
        <v>10000</v>
      </c>
      <c r="F28" s="1">
        <f t="shared" si="0"/>
        <v>14000</v>
      </c>
      <c r="G28" s="1">
        <f t="shared" si="3"/>
        <v>300</v>
      </c>
      <c r="H28" s="1">
        <f>B28*G28</f>
        <v>300000</v>
      </c>
      <c r="I28" s="1">
        <f>H28-E28</f>
        <v>290000</v>
      </c>
      <c r="J28" s="1">
        <f>I28-D28</f>
        <v>286000</v>
      </c>
    </row>
    <row r="29" spans="1:10" x14ac:dyDescent="0.35">
      <c r="A29" s="4">
        <v>10</v>
      </c>
      <c r="B29" s="1">
        <v>1100</v>
      </c>
      <c r="C29" s="1">
        <f t="shared" si="1"/>
        <v>15000</v>
      </c>
      <c r="D29" s="1">
        <v>4000</v>
      </c>
      <c r="E29" s="1">
        <f t="shared" si="2"/>
        <v>11000</v>
      </c>
      <c r="F29" s="1">
        <f t="shared" si="0"/>
        <v>15000</v>
      </c>
      <c r="G29" s="1">
        <f t="shared" si="3"/>
        <v>300</v>
      </c>
      <c r="H29" s="1">
        <f>B29*G29</f>
        <v>330000</v>
      </c>
      <c r="I29" s="1">
        <f>H29-E29</f>
        <v>319000</v>
      </c>
      <c r="J29" s="1">
        <f>I29-D29</f>
        <v>315000</v>
      </c>
    </row>
    <row r="30" spans="1:10" x14ac:dyDescent="0.35">
      <c r="A30" s="4">
        <v>11</v>
      </c>
      <c r="B30" s="1">
        <v>1200</v>
      </c>
      <c r="C30" s="1">
        <f t="shared" si="1"/>
        <v>16000</v>
      </c>
      <c r="D30" s="1">
        <v>4000</v>
      </c>
      <c r="E30" s="1">
        <f t="shared" si="2"/>
        <v>12000</v>
      </c>
      <c r="F30" s="1">
        <f t="shared" si="0"/>
        <v>16000</v>
      </c>
      <c r="G30" s="1">
        <f t="shared" si="3"/>
        <v>300</v>
      </c>
      <c r="H30" s="1">
        <f>B30*G30</f>
        <v>360000</v>
      </c>
      <c r="I30" s="1">
        <f>H30-E30</f>
        <v>348000</v>
      </c>
      <c r="J30" s="1">
        <f>I30-D30</f>
        <v>344000</v>
      </c>
    </row>
    <row r="31" spans="1:10" x14ac:dyDescent="0.35">
      <c r="A31" s="9">
        <v>12</v>
      </c>
      <c r="B31" s="10">
        <v>1300</v>
      </c>
      <c r="C31" s="10">
        <f t="shared" si="1"/>
        <v>17000</v>
      </c>
      <c r="D31" s="10">
        <v>4000</v>
      </c>
      <c r="E31" s="10">
        <f t="shared" si="2"/>
        <v>13000</v>
      </c>
      <c r="F31" s="10">
        <f t="shared" si="0"/>
        <v>17000</v>
      </c>
      <c r="G31" s="10">
        <f t="shared" si="3"/>
        <v>300</v>
      </c>
      <c r="H31" s="10">
        <f>B31*G31</f>
        <v>390000</v>
      </c>
      <c r="I31" s="10">
        <f>H31-E31</f>
        <v>377000</v>
      </c>
      <c r="J31" s="10">
        <f>I31-D31</f>
        <v>373000</v>
      </c>
    </row>
    <row r="32" spans="1:10" x14ac:dyDescent="0.35">
      <c r="A32" s="3"/>
      <c r="B32" s="5"/>
      <c r="C32" s="6"/>
      <c r="D32" s="5"/>
      <c r="E32" s="5"/>
      <c r="F32" s="6"/>
      <c r="G32" s="6"/>
      <c r="H32" s="6"/>
      <c r="I32" s="6"/>
      <c r="J32" s="6"/>
    </row>
    <row r="33" spans="1:10" x14ac:dyDescent="0.35">
      <c r="A33" s="3"/>
      <c r="B33" s="5"/>
      <c r="C33" s="6"/>
      <c r="D33" s="5"/>
      <c r="E33" s="5"/>
      <c r="F33" s="6"/>
      <c r="G33" s="6"/>
      <c r="H33" s="6"/>
      <c r="I33" s="6"/>
      <c r="J33" s="6"/>
    </row>
    <row r="34" spans="1:10" x14ac:dyDescent="0.35">
      <c r="A34" s="2" t="s">
        <v>12</v>
      </c>
    </row>
    <row r="35" spans="1:10" x14ac:dyDescent="0.35">
      <c r="A35" s="7" t="s">
        <v>2</v>
      </c>
      <c r="B35" s="7" t="s">
        <v>3</v>
      </c>
      <c r="C35" s="7" t="s">
        <v>4</v>
      </c>
      <c r="D35" s="7" t="s">
        <v>5</v>
      </c>
      <c r="E35" s="7" t="s">
        <v>6</v>
      </c>
      <c r="F35" s="7" t="s">
        <v>7</v>
      </c>
      <c r="G35" s="7" t="s">
        <v>8</v>
      </c>
      <c r="H35" s="7" t="s">
        <v>9</v>
      </c>
      <c r="I35" s="7" t="s">
        <v>10</v>
      </c>
      <c r="J35" s="7" t="s">
        <v>11</v>
      </c>
    </row>
    <row r="36" spans="1:10" x14ac:dyDescent="0.35">
      <c r="A36" s="4">
        <v>1</v>
      </c>
      <c r="B36" s="1">
        <v>400</v>
      </c>
      <c r="C36" s="1">
        <f>+D36+E36</f>
        <v>8000</v>
      </c>
      <c r="D36" s="1">
        <v>4000</v>
      </c>
      <c r="E36" s="1">
        <f>10*B36</f>
        <v>4000</v>
      </c>
      <c r="F36" s="1">
        <f t="shared" ref="F36:F47" si="4">D36+E36</f>
        <v>8000</v>
      </c>
      <c r="G36" s="1">
        <v>300</v>
      </c>
      <c r="H36" s="1">
        <f>B36*G36</f>
        <v>120000</v>
      </c>
      <c r="I36" s="1">
        <f>H36-E36</f>
        <v>116000</v>
      </c>
      <c r="J36" s="1">
        <f>I36-D36</f>
        <v>112000</v>
      </c>
    </row>
    <row r="37" spans="1:10" x14ac:dyDescent="0.35">
      <c r="A37" s="4">
        <v>2</v>
      </c>
      <c r="B37" s="1">
        <v>600</v>
      </c>
      <c r="C37" s="1">
        <f t="shared" ref="C37:C47" si="5">+D37+E37</f>
        <v>10000</v>
      </c>
      <c r="D37" s="1">
        <v>4000</v>
      </c>
      <c r="E37" s="1">
        <f t="shared" ref="E37:E47" si="6">10*B37</f>
        <v>6000</v>
      </c>
      <c r="F37" s="1">
        <f t="shared" si="4"/>
        <v>10000</v>
      </c>
      <c r="G37" s="1">
        <f>G36</f>
        <v>300</v>
      </c>
      <c r="H37" s="1">
        <f>B37*G37</f>
        <v>180000</v>
      </c>
      <c r="I37" s="1">
        <f>H37-E37</f>
        <v>174000</v>
      </c>
      <c r="J37" s="1">
        <f>I37-D37</f>
        <v>170000</v>
      </c>
    </row>
    <row r="38" spans="1:10" x14ac:dyDescent="0.35">
      <c r="A38" s="4">
        <v>3</v>
      </c>
      <c r="B38" s="1">
        <v>800</v>
      </c>
      <c r="C38" s="1">
        <f t="shared" si="5"/>
        <v>12000</v>
      </c>
      <c r="D38" s="1">
        <v>4000</v>
      </c>
      <c r="E38" s="1">
        <f t="shared" si="6"/>
        <v>8000</v>
      </c>
      <c r="F38" s="1">
        <f t="shared" si="4"/>
        <v>12000</v>
      </c>
      <c r="G38" s="1">
        <f t="shared" ref="G38:G47" si="7">G37</f>
        <v>300</v>
      </c>
      <c r="H38" s="1">
        <f>B38*G38</f>
        <v>240000</v>
      </c>
      <c r="I38" s="1">
        <f>H38-E38</f>
        <v>232000</v>
      </c>
      <c r="J38" s="1">
        <f>I38-D38</f>
        <v>228000</v>
      </c>
    </row>
    <row r="39" spans="1:10" x14ac:dyDescent="0.35">
      <c r="A39" s="4">
        <v>4</v>
      </c>
      <c r="B39" s="1">
        <v>1000</v>
      </c>
      <c r="C39" s="1">
        <f t="shared" si="5"/>
        <v>14000</v>
      </c>
      <c r="D39" s="1">
        <v>4000</v>
      </c>
      <c r="E39" s="1">
        <f t="shared" si="6"/>
        <v>10000</v>
      </c>
      <c r="F39" s="1">
        <f t="shared" si="4"/>
        <v>14000</v>
      </c>
      <c r="G39" s="1">
        <f t="shared" si="7"/>
        <v>300</v>
      </c>
      <c r="H39" s="1">
        <f>B39*G39</f>
        <v>300000</v>
      </c>
      <c r="I39" s="1">
        <f>H39-E39</f>
        <v>290000</v>
      </c>
      <c r="J39" s="1">
        <f>I39-D39</f>
        <v>286000</v>
      </c>
    </row>
    <row r="40" spans="1:10" x14ac:dyDescent="0.35">
      <c r="A40" s="4">
        <v>5</v>
      </c>
      <c r="B40" s="1">
        <v>1200</v>
      </c>
      <c r="C40" s="1">
        <f t="shared" si="5"/>
        <v>16000</v>
      </c>
      <c r="D40" s="1">
        <v>4000</v>
      </c>
      <c r="E40" s="1">
        <f t="shared" si="6"/>
        <v>12000</v>
      </c>
      <c r="F40" s="1">
        <f t="shared" si="4"/>
        <v>16000</v>
      </c>
      <c r="G40" s="1">
        <f t="shared" si="7"/>
        <v>300</v>
      </c>
      <c r="H40" s="1">
        <f>B40*G40</f>
        <v>360000</v>
      </c>
      <c r="I40" s="1">
        <f>H40-E40</f>
        <v>348000</v>
      </c>
      <c r="J40" s="1">
        <f>I40-D40</f>
        <v>344000</v>
      </c>
    </row>
    <row r="41" spans="1:10" x14ac:dyDescent="0.35">
      <c r="A41" s="4">
        <v>6</v>
      </c>
      <c r="B41" s="1">
        <v>1400</v>
      </c>
      <c r="C41" s="1">
        <f t="shared" si="5"/>
        <v>18000</v>
      </c>
      <c r="D41" s="1">
        <v>4000</v>
      </c>
      <c r="E41" s="1">
        <f t="shared" si="6"/>
        <v>14000</v>
      </c>
      <c r="F41" s="1">
        <f t="shared" si="4"/>
        <v>18000</v>
      </c>
      <c r="G41" s="1">
        <f t="shared" si="7"/>
        <v>300</v>
      </c>
      <c r="H41" s="1">
        <f>B41*G41</f>
        <v>420000</v>
      </c>
      <c r="I41" s="1">
        <f>H41-E41</f>
        <v>406000</v>
      </c>
      <c r="J41" s="1">
        <f>I41-D41</f>
        <v>402000</v>
      </c>
    </row>
    <row r="42" spans="1:10" x14ac:dyDescent="0.35">
      <c r="A42" s="4">
        <v>7</v>
      </c>
      <c r="B42" s="1">
        <v>1600</v>
      </c>
      <c r="C42" s="1">
        <f t="shared" si="5"/>
        <v>20000</v>
      </c>
      <c r="D42" s="1">
        <v>4000</v>
      </c>
      <c r="E42" s="1">
        <f t="shared" si="6"/>
        <v>16000</v>
      </c>
      <c r="F42" s="1">
        <f t="shared" si="4"/>
        <v>20000</v>
      </c>
      <c r="G42" s="1">
        <f t="shared" si="7"/>
        <v>300</v>
      </c>
      <c r="H42" s="1">
        <f>B42*G42</f>
        <v>480000</v>
      </c>
      <c r="I42" s="1">
        <f>H42-E42</f>
        <v>464000</v>
      </c>
      <c r="J42" s="1">
        <f>I42-D42</f>
        <v>460000</v>
      </c>
    </row>
    <row r="43" spans="1:10" x14ac:dyDescent="0.35">
      <c r="A43" s="4">
        <v>8</v>
      </c>
      <c r="B43" s="1">
        <v>1800</v>
      </c>
      <c r="C43" s="1">
        <f t="shared" si="5"/>
        <v>22000</v>
      </c>
      <c r="D43" s="1">
        <v>4000</v>
      </c>
      <c r="E43" s="1">
        <f t="shared" si="6"/>
        <v>18000</v>
      </c>
      <c r="F43" s="1">
        <f t="shared" si="4"/>
        <v>22000</v>
      </c>
      <c r="G43" s="1">
        <f t="shared" si="7"/>
        <v>300</v>
      </c>
      <c r="H43" s="1">
        <f>B43*G43</f>
        <v>540000</v>
      </c>
      <c r="I43" s="1">
        <f>H43-E43</f>
        <v>522000</v>
      </c>
      <c r="J43" s="1">
        <f>I43-D43</f>
        <v>518000</v>
      </c>
    </row>
    <row r="44" spans="1:10" x14ac:dyDescent="0.35">
      <c r="A44" s="4">
        <v>9</v>
      </c>
      <c r="B44" s="1">
        <v>2000</v>
      </c>
      <c r="C44" s="1">
        <f t="shared" si="5"/>
        <v>24000</v>
      </c>
      <c r="D44" s="1">
        <v>4000</v>
      </c>
      <c r="E44" s="1">
        <f t="shared" si="6"/>
        <v>20000</v>
      </c>
      <c r="F44" s="1">
        <f t="shared" si="4"/>
        <v>24000</v>
      </c>
      <c r="G44" s="1">
        <f t="shared" si="7"/>
        <v>300</v>
      </c>
      <c r="H44" s="1">
        <f>B44*G44</f>
        <v>600000</v>
      </c>
      <c r="I44" s="1">
        <f>H44-E44</f>
        <v>580000</v>
      </c>
      <c r="J44" s="1">
        <f>I44-D44</f>
        <v>576000</v>
      </c>
    </row>
    <row r="45" spans="1:10" x14ac:dyDescent="0.35">
      <c r="A45" s="4">
        <v>10</v>
      </c>
      <c r="B45" s="1">
        <v>2200</v>
      </c>
      <c r="C45" s="1">
        <f t="shared" si="5"/>
        <v>26000</v>
      </c>
      <c r="D45" s="1">
        <v>4000</v>
      </c>
      <c r="E45" s="1">
        <f t="shared" si="6"/>
        <v>22000</v>
      </c>
      <c r="F45" s="1">
        <f t="shared" si="4"/>
        <v>26000</v>
      </c>
      <c r="G45" s="1">
        <f t="shared" si="7"/>
        <v>300</v>
      </c>
      <c r="H45" s="1">
        <f>B45*G45</f>
        <v>660000</v>
      </c>
      <c r="I45" s="1">
        <f>H45-E45</f>
        <v>638000</v>
      </c>
      <c r="J45" s="1">
        <f>I45-D45</f>
        <v>634000</v>
      </c>
    </row>
    <row r="46" spans="1:10" x14ac:dyDescent="0.35">
      <c r="A46" s="4">
        <v>11</v>
      </c>
      <c r="B46" s="1">
        <v>2400</v>
      </c>
      <c r="C46" s="1">
        <f t="shared" si="5"/>
        <v>28000</v>
      </c>
      <c r="D46" s="1">
        <v>4000</v>
      </c>
      <c r="E46" s="1">
        <f t="shared" si="6"/>
        <v>24000</v>
      </c>
      <c r="F46" s="1">
        <f t="shared" si="4"/>
        <v>28000</v>
      </c>
      <c r="G46" s="1">
        <f t="shared" si="7"/>
        <v>300</v>
      </c>
      <c r="H46" s="1">
        <f>B46*G46</f>
        <v>720000</v>
      </c>
      <c r="I46" s="1">
        <f>H46-E46</f>
        <v>696000</v>
      </c>
      <c r="J46" s="1">
        <f>I46-D46</f>
        <v>692000</v>
      </c>
    </row>
    <row r="47" spans="1:10" x14ac:dyDescent="0.35">
      <c r="A47" s="9">
        <v>12</v>
      </c>
      <c r="B47" s="10">
        <v>2600</v>
      </c>
      <c r="C47" s="10">
        <f t="shared" si="5"/>
        <v>30000</v>
      </c>
      <c r="D47" s="10">
        <v>4000</v>
      </c>
      <c r="E47" s="10">
        <f t="shared" si="6"/>
        <v>26000</v>
      </c>
      <c r="F47" s="10">
        <f t="shared" si="4"/>
        <v>30000</v>
      </c>
      <c r="G47" s="10">
        <f t="shared" si="7"/>
        <v>300</v>
      </c>
      <c r="H47" s="10">
        <f>B47*G47</f>
        <v>780000</v>
      </c>
      <c r="I47" s="10">
        <f>H47-E47</f>
        <v>754000</v>
      </c>
      <c r="J47" s="10">
        <f>I47-D47</f>
        <v>750000</v>
      </c>
    </row>
    <row r="48" spans="1:10" x14ac:dyDescent="0.35">
      <c r="A48" s="3"/>
      <c r="B48" s="5"/>
      <c r="C48" s="6"/>
      <c r="D48" s="5"/>
      <c r="E48" s="5"/>
      <c r="F48" s="6"/>
      <c r="G48" s="6"/>
      <c r="H48" s="6"/>
      <c r="I48" s="6"/>
      <c r="J48" s="6"/>
    </row>
    <row r="49" spans="1:10" x14ac:dyDescent="0.35">
      <c r="A49" s="3"/>
      <c r="B49" s="5"/>
      <c r="C49" s="6"/>
      <c r="D49" s="5"/>
      <c r="E49" s="5"/>
      <c r="F49" s="6"/>
      <c r="G49" s="6"/>
      <c r="H49" s="6"/>
      <c r="I49" s="6"/>
      <c r="J49" s="6"/>
    </row>
    <row r="50" spans="1:10" x14ac:dyDescent="0.35">
      <c r="A50" s="1"/>
    </row>
  </sheetData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</dc:creator>
  <cp:lastModifiedBy>lenov</cp:lastModifiedBy>
  <dcterms:created xsi:type="dcterms:W3CDTF">2020-10-24T10:53:32Z</dcterms:created>
  <dcterms:modified xsi:type="dcterms:W3CDTF">2020-10-24T10:59:01Z</dcterms:modified>
</cp:coreProperties>
</file>